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16" windowWidth="22716" windowHeight="8940"/>
  </bookViews>
  <sheets>
    <sheet name="Документ" sheetId="2" r:id="rId1"/>
    <sheet name="Лист1" sheetId="3" state="hidden" r:id="rId2"/>
  </sheets>
  <calcPr calcId="145621"/>
</workbook>
</file>

<file path=xl/calcChain.xml><?xml version="1.0" encoding="utf-8"?>
<calcChain xmlns="http://schemas.openxmlformats.org/spreadsheetml/2006/main">
  <c r="G25" i="3" l="1"/>
  <c r="G18" i="3"/>
  <c r="G15" i="3" l="1"/>
  <c r="H15" i="3"/>
  <c r="I15" i="3"/>
  <c r="J15" i="3"/>
  <c r="K15" i="3"/>
  <c r="L15" i="3"/>
  <c r="M15" i="3"/>
  <c r="N15" i="3"/>
  <c r="O15" i="3"/>
  <c r="P15" i="3"/>
  <c r="Q15" i="3"/>
  <c r="F15" i="3"/>
</calcChain>
</file>

<file path=xl/sharedStrings.xml><?xml version="1.0" encoding="utf-8"?>
<sst xmlns="http://schemas.openxmlformats.org/spreadsheetml/2006/main" count="193" uniqueCount="71">
  <si>
    <t>Изменение Плана финансово - хозяйственной деятельности  №</t>
  </si>
  <si>
    <t>3069</t>
  </si>
  <si>
    <t>КОДЫ</t>
  </si>
  <si>
    <t>Дата</t>
  </si>
  <si>
    <t>10.01.2023</t>
  </si>
  <si>
    <t>Наименование органа, осуществляющего функции и полномочия учредителя</t>
  </si>
  <si>
    <t>Наслежная администрация муниципального образования "Шологонский национальный наслег" муниципального района "Оленекский эвенкийский национальный район"</t>
  </si>
  <si>
    <t>Код 
главного распорядителя</t>
  </si>
  <si>
    <t>Наименование учреждения</t>
  </si>
  <si>
    <t>Муниципальное бюджетное учреждение  культурно-спортивный центр "Сандал" Муниципального образования "Шологонский национальный наслег" Муниципальный район "Оленекский эвенкийский национальный район" Республики Саха (Якутия)</t>
  </si>
  <si>
    <t>Номер лицевого счета</t>
  </si>
  <si>
    <t>203260254231</t>
  </si>
  <si>
    <t xml:space="preserve">Источник средств </t>
  </si>
  <si>
    <t xml:space="preserve">Код  вида финансового обеспечения
</t>
  </si>
  <si>
    <t>Ед. измерения: рубли</t>
  </si>
  <si>
    <t>по ОКЕИ</t>
  </si>
  <si>
    <t>Основание:</t>
  </si>
  <si>
    <t xml:space="preserve"> №  от </t>
  </si>
  <si>
    <t>Коды аналитики</t>
  </si>
  <si>
    <t>КОСГУ</t>
  </si>
  <si>
    <t>ДопКл</t>
  </si>
  <si>
    <t>Рег. класс.</t>
  </si>
  <si>
    <t>Изменение 2023</t>
  </si>
  <si>
    <t>Уточненный ПФХД 2023</t>
  </si>
  <si>
    <t>Изменение 2024</t>
  </si>
  <si>
    <t>Уточненный ПФХД 2024</t>
  </si>
  <si>
    <t>Изменение 2025</t>
  </si>
  <si>
    <t>Уточненный ПФХД 2025</t>
  </si>
  <si>
    <t>Остаток на начало года</t>
  </si>
  <si>
    <t>Доходы</t>
  </si>
  <si>
    <t>326</t>
  </si>
  <si>
    <t>x</t>
  </si>
  <si>
    <t>0001</t>
  </si>
  <si>
    <t>130</t>
  </si>
  <si>
    <t>Расходы</t>
  </si>
  <si>
    <t>0801</t>
  </si>
  <si>
    <t>5040022003</t>
  </si>
  <si>
    <t>111</t>
  </si>
  <si>
    <t>211</t>
  </si>
  <si>
    <t>112</t>
  </si>
  <si>
    <t>214</t>
  </si>
  <si>
    <t>119</t>
  </si>
  <si>
    <t>213</t>
  </si>
  <si>
    <t>242</t>
  </si>
  <si>
    <t>221</t>
  </si>
  <si>
    <t>244</t>
  </si>
  <si>
    <t>225</t>
  </si>
  <si>
    <t>226</t>
  </si>
  <si>
    <t>310</t>
  </si>
  <si>
    <t>346</t>
  </si>
  <si>
    <t>349</t>
  </si>
  <si>
    <t>247</t>
  </si>
  <si>
    <t>223</t>
  </si>
  <si>
    <t>Остаток на конец 10.01.2023</t>
  </si>
  <si>
    <t>Руководитель учреждения</t>
  </si>
  <si>
    <t>(подпись)</t>
  </si>
  <si>
    <t>(расшифровка подписи)</t>
  </si>
  <si>
    <t>Главный бухгалтер учреждения</t>
  </si>
  <si>
    <t>Согласовано:          Руководитель органа, осуществляющего функции и полномочия учредителя</t>
  </si>
  <si>
    <t>"30" января 2023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</si>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</sst>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sz val="10.5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FFCC"/>
      </patternFill>
    </fill>
    <fill>
      <patternFill patternType="solid">
        <fgColor rgb="FFC0C0C0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1" fillId="2" borderId="1">
      <alignment horizontal="right" wrapText="1"/>
    </xf>
    <xf numFmtId="1" fontId="1" fillId="2" borderId="2">
      <alignment horizontal="center" shrinkToFit="1"/>
    </xf>
    <xf numFmtId="0" fontId="1" fillId="2" borderId="3">
      <alignment horizontal="center" wrapText="1"/>
    </xf>
    <xf numFmtId="0" fontId="2" fillId="2" borderId="4">
      <alignment horizontal="center" wrapText="1"/>
    </xf>
    <xf numFmtId="0" fontId="3" fillId="0" borderId="1"/>
    <xf numFmtId="0" fontId="1" fillId="2" borderId="1">
      <alignment horizontal="center" wrapText="1"/>
    </xf>
    <xf numFmtId="0" fontId="1" fillId="2" borderId="5">
      <alignment horizontal="center" wrapText="1"/>
    </xf>
    <xf numFmtId="0" fontId="4" fillId="2" borderId="3">
      <alignment horizontal="center" wrapText="1"/>
    </xf>
    <xf numFmtId="1" fontId="4" fillId="2" borderId="4">
      <alignment horizontal="center" shrinkToFit="1"/>
    </xf>
    <xf numFmtId="0" fontId="4" fillId="2" borderId="1">
      <alignment horizontal="left" wrapText="1"/>
    </xf>
    <xf numFmtId="0" fontId="4" fillId="2" borderId="2">
      <alignment horizontal="left" wrapText="1"/>
    </xf>
    <xf numFmtId="1" fontId="4" fillId="2" borderId="4">
      <alignment horizontal="center" vertical="center" shrinkToFit="1"/>
    </xf>
    <xf numFmtId="0" fontId="4" fillId="2" borderId="6">
      <alignment horizontal="left" wrapText="1"/>
    </xf>
    <xf numFmtId="0" fontId="4" fillId="2" borderId="3">
      <alignment horizontal="center" vertical="center" wrapText="1"/>
    </xf>
    <xf numFmtId="0" fontId="2" fillId="2" borderId="5">
      <alignment wrapText="1"/>
    </xf>
    <xf numFmtId="0" fontId="2" fillId="2" borderId="5">
      <alignment horizontal="center" wrapText="1"/>
    </xf>
    <xf numFmtId="0" fontId="4" fillId="2" borderId="4">
      <alignment horizontal="center" shrinkToFit="1"/>
    </xf>
    <xf numFmtId="0" fontId="4" fillId="2" borderId="1"/>
    <xf numFmtId="0" fontId="4" fillId="2" borderId="5"/>
    <xf numFmtId="0" fontId="4" fillId="2" borderId="1">
      <alignment horizontal="left"/>
    </xf>
    <xf numFmtId="0" fontId="4" fillId="2" borderId="2"/>
    <xf numFmtId="0" fontId="5" fillId="2" borderId="4">
      <alignment horizontal="center" vertical="center" wrapText="1"/>
    </xf>
    <xf numFmtId="0" fontId="2" fillId="2" borderId="4">
      <alignment horizontal="left" vertical="top" wrapText="1"/>
    </xf>
    <xf numFmtId="4" fontId="2" fillId="3" borderId="4">
      <alignment horizontal="right" vertical="top" shrinkToFit="1"/>
    </xf>
    <xf numFmtId="4" fontId="2" fillId="4" borderId="4">
      <alignment horizontal="right" vertical="top" shrinkToFit="1"/>
    </xf>
    <xf numFmtId="1" fontId="4" fillId="2" borderId="4">
      <alignment horizontal="center" vertical="top" shrinkToFit="1"/>
    </xf>
    <xf numFmtId="4" fontId="4" fillId="0" borderId="4">
      <alignment horizontal="right" vertical="top" shrinkToFit="1"/>
    </xf>
    <xf numFmtId="0" fontId="4" fillId="0" borderId="5"/>
    <xf numFmtId="0" fontId="6" fillId="0" borderId="1"/>
    <xf numFmtId="0" fontId="6" fillId="0" borderId="2"/>
    <xf numFmtId="0" fontId="6" fillId="0" borderId="5">
      <alignment horizontal="center"/>
    </xf>
    <xf numFmtId="0" fontId="4" fillId="0" borderId="1"/>
    <xf numFmtId="0" fontId="6" fillId="0" borderId="1">
      <alignment horizontal="left" vertical="top" wrapText="1"/>
    </xf>
    <xf numFmtId="0" fontId="6" fillId="0" borderId="1">
      <alignment shrinkToFit="1"/>
    </xf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0" fontId="8" fillId="5" borderId="1"/>
    <xf numFmtId="0" fontId="4" fillId="0" borderId="1">
      <alignment horizontal="left" wrapText="1"/>
    </xf>
  </cellStyleXfs>
  <cellXfs count="72">
    <xf numFmtId="0" fontId="0" fillId="0" borderId="0" xfId="0"/>
    <xf numFmtId="0" fontId="0" fillId="0" borderId="0" xfId="0" applyProtection="1">
      <protection locked="0"/>
    </xf>
    <xf numFmtId="1" fontId="1" fillId="2" borderId="2" xfId="2" applyNumberFormat="1" applyProtection="1">
      <alignment horizontal="center" shrinkToFit="1"/>
    </xf>
    <xf numFmtId="0" fontId="1" fillId="2" borderId="3" xfId="3" applyNumberFormat="1" applyProtection="1">
      <alignment horizontal="center" wrapText="1"/>
    </xf>
    <xf numFmtId="0" fontId="2" fillId="2" borderId="4" xfId="4" applyNumberFormat="1" applyProtection="1">
      <alignment horizontal="center" wrapText="1"/>
    </xf>
    <xf numFmtId="0" fontId="3" fillId="0" borderId="1" xfId="5" applyNumberFormat="1" applyProtection="1"/>
    <xf numFmtId="0" fontId="1" fillId="2" borderId="1" xfId="6" applyNumberFormat="1" applyProtection="1">
      <alignment horizontal="center" wrapText="1"/>
    </xf>
    <xf numFmtId="0" fontId="1" fillId="2" borderId="5" xfId="7" applyNumberFormat="1" applyProtection="1">
      <alignment horizontal="center" wrapText="1"/>
    </xf>
    <xf numFmtId="0" fontId="4" fillId="2" borderId="3" xfId="8" applyNumberFormat="1" applyProtection="1">
      <alignment horizontal="center" wrapText="1"/>
    </xf>
    <xf numFmtId="1" fontId="4" fillId="2" borderId="4" xfId="9" applyNumberFormat="1" applyProtection="1">
      <alignment horizontal="center" shrinkToFit="1"/>
    </xf>
    <xf numFmtId="0" fontId="4" fillId="2" borderId="1" xfId="10" applyNumberFormat="1" applyProtection="1">
      <alignment horizontal="left" wrapText="1"/>
    </xf>
    <xf numFmtId="1" fontId="4" fillId="2" borderId="4" xfId="12" applyNumberFormat="1" applyProtection="1">
      <alignment horizontal="center" vertical="center" shrinkToFit="1"/>
    </xf>
    <xf numFmtId="0" fontId="4" fillId="2" borderId="3" xfId="14" applyNumberFormat="1" applyProtection="1">
      <alignment horizontal="center" vertical="center" wrapText="1"/>
    </xf>
    <xf numFmtId="0" fontId="2" fillId="2" borderId="5" xfId="15" applyNumberFormat="1" applyProtection="1">
      <alignment wrapText="1"/>
    </xf>
    <xf numFmtId="0" fontId="2" fillId="2" borderId="5" xfId="16" applyNumberFormat="1" applyProtection="1">
      <alignment horizontal="center" wrapText="1"/>
    </xf>
    <xf numFmtId="0" fontId="4" fillId="2" borderId="4" xfId="17" applyNumberFormat="1" applyProtection="1">
      <alignment horizontal="center" shrinkToFit="1"/>
    </xf>
    <xf numFmtId="0" fontId="4" fillId="2" borderId="1" xfId="18" applyNumberFormat="1" applyProtection="1"/>
    <xf numFmtId="0" fontId="4" fillId="2" borderId="5" xfId="19" applyNumberFormat="1" applyProtection="1"/>
    <xf numFmtId="0" fontId="4" fillId="2" borderId="2" xfId="21" applyNumberFormat="1" applyProtection="1"/>
    <xf numFmtId="0" fontId="5" fillId="2" borderId="4" xfId="22" applyNumberFormat="1" applyProtection="1">
      <alignment horizontal="center" vertical="center" wrapText="1"/>
    </xf>
    <xf numFmtId="4" fontId="2" fillId="3" borderId="4" xfId="24" applyNumberFormat="1" applyProtection="1">
      <alignment horizontal="right" vertical="top" shrinkToFit="1"/>
    </xf>
    <xf numFmtId="4" fontId="2" fillId="4" borderId="4" xfId="25" applyNumberFormat="1" applyProtection="1">
      <alignment horizontal="right" vertical="top" shrinkToFit="1"/>
    </xf>
    <xf numFmtId="1" fontId="4" fillId="2" borderId="4" xfId="26" applyNumberFormat="1" applyProtection="1">
      <alignment horizontal="center" vertical="top" shrinkToFit="1"/>
    </xf>
    <xf numFmtId="4" fontId="4" fillId="0" borderId="4" xfId="27" applyNumberFormat="1" applyProtection="1">
      <alignment horizontal="right" vertical="top" shrinkToFit="1"/>
    </xf>
    <xf numFmtId="0" fontId="4" fillId="0" borderId="5" xfId="28" applyNumberFormat="1" applyProtection="1"/>
    <xf numFmtId="0" fontId="6" fillId="0" borderId="1" xfId="29" applyNumberFormat="1" applyProtection="1"/>
    <xf numFmtId="0" fontId="6" fillId="0" borderId="2" xfId="30" applyNumberFormat="1" applyProtection="1"/>
    <xf numFmtId="0" fontId="4" fillId="0" borderId="1" xfId="32" applyNumberFormat="1" applyProtection="1"/>
    <xf numFmtId="0" fontId="6" fillId="0" borderId="1" xfId="33" applyNumberFormat="1" applyProtection="1">
      <alignment horizontal="left" vertical="top" wrapText="1"/>
    </xf>
    <xf numFmtId="0" fontId="4" fillId="2" borderId="1" xfId="10" applyNumberFormat="1" applyProtection="1">
      <alignment horizontal="left" wrapText="1"/>
    </xf>
    <xf numFmtId="0" fontId="4" fillId="2" borderId="2" xfId="11">
      <alignment horizontal="left" wrapText="1"/>
    </xf>
    <xf numFmtId="0" fontId="4" fillId="2" borderId="6" xfId="13">
      <alignment horizontal="left" wrapText="1"/>
    </xf>
    <xf numFmtId="0" fontId="5" fillId="2" borderId="4" xfId="22" applyNumberFormat="1" applyProtection="1">
      <alignment horizontal="center" vertical="center" wrapText="1"/>
    </xf>
    <xf numFmtId="1" fontId="4" fillId="2" borderId="4" xfId="26" applyNumberFormat="1" applyProtection="1">
      <alignment horizontal="center" vertical="top" shrinkToFit="1"/>
    </xf>
    <xf numFmtId="0" fontId="6" fillId="0" borderId="2" xfId="30"/>
    <xf numFmtId="0" fontId="6" fillId="0" borderId="5" xfId="31">
      <alignment horizontal="center"/>
    </xf>
    <xf numFmtId="0" fontId="6" fillId="0" borderId="1" xfId="33" applyNumberFormat="1" applyProtection="1">
      <alignment horizontal="left" vertical="top" wrapText="1"/>
    </xf>
    <xf numFmtId="0" fontId="1" fillId="2" borderId="1" xfId="1" applyNumberFormat="1" applyProtection="1">
      <alignment horizontal="right" wrapText="1"/>
    </xf>
    <xf numFmtId="0" fontId="1" fillId="2" borderId="1" xfId="1">
      <alignment horizontal="right" wrapText="1"/>
    </xf>
    <xf numFmtId="0" fontId="4" fillId="2" borderId="1" xfId="10" applyNumberFormat="1" applyProtection="1">
      <alignment horizontal="left" wrapText="1"/>
    </xf>
    <xf numFmtId="0" fontId="4" fillId="2" borderId="1" xfId="10">
      <alignment horizontal="left" wrapText="1"/>
    </xf>
    <xf numFmtId="0" fontId="4" fillId="2" borderId="2" xfId="11" applyNumberFormat="1" applyProtection="1">
      <alignment horizontal="left" wrapText="1"/>
    </xf>
    <xf numFmtId="0" fontId="4" fillId="2" borderId="2" xfId="11">
      <alignment horizontal="left" wrapText="1"/>
    </xf>
    <xf numFmtId="0" fontId="4" fillId="2" borderId="6" xfId="13" applyNumberFormat="1" applyProtection="1">
      <alignment horizontal="left" wrapText="1"/>
    </xf>
    <xf numFmtId="0" fontId="4" fillId="2" borderId="6" xfId="13">
      <alignment horizontal="left" wrapText="1"/>
    </xf>
    <xf numFmtId="0" fontId="4" fillId="2" borderId="1" xfId="20" applyNumberFormat="1" applyProtection="1">
      <alignment horizontal="left"/>
    </xf>
    <xf numFmtId="0" fontId="4" fillId="2" borderId="1" xfId="20">
      <alignment horizontal="left"/>
    </xf>
    <xf numFmtId="0" fontId="5" fillId="2" borderId="4" xfId="22" applyNumberFormat="1" applyProtection="1">
      <alignment horizontal="center" vertical="center" wrapText="1"/>
    </xf>
    <xf numFmtId="0" fontId="5" fillId="2" borderId="4" xfId="22">
      <alignment horizontal="center" vertical="center" wrapText="1"/>
    </xf>
    <xf numFmtId="0" fontId="2" fillId="2" borderId="4" xfId="23" applyNumberFormat="1" applyProtection="1">
      <alignment horizontal="left" vertical="top" wrapText="1"/>
    </xf>
    <xf numFmtId="0" fontId="2" fillId="2" borderId="4" xfId="23">
      <alignment horizontal="left" vertical="top" wrapText="1"/>
    </xf>
    <xf numFmtId="1" fontId="4" fillId="2" borderId="4" xfId="26" applyNumberFormat="1" applyProtection="1">
      <alignment horizontal="center" vertical="top" shrinkToFit="1"/>
    </xf>
    <xf numFmtId="1" fontId="4" fillId="2" borderId="4" xfId="26">
      <alignment horizontal="center" vertical="top" shrinkToFit="1"/>
    </xf>
    <xf numFmtId="0" fontId="6" fillId="0" borderId="2" xfId="30" applyNumberFormat="1" applyProtection="1"/>
    <xf numFmtId="0" fontId="6" fillId="0" borderId="2" xfId="30"/>
    <xf numFmtId="0" fontId="6" fillId="0" borderId="5" xfId="31" applyNumberFormat="1" applyProtection="1">
      <alignment horizontal="center"/>
    </xf>
    <xf numFmtId="0" fontId="6" fillId="0" borderId="5" xfId="31">
      <alignment horizontal="center"/>
    </xf>
    <xf numFmtId="0" fontId="6" fillId="0" borderId="1" xfId="33" applyNumberFormat="1" applyProtection="1">
      <alignment horizontal="left" vertical="top" wrapText="1"/>
    </xf>
    <xf numFmtId="0" fontId="6" fillId="0" borderId="1" xfId="33">
      <alignment horizontal="left" vertical="top" wrapText="1"/>
    </xf>
    <xf numFmtId="0" fontId="6" fillId="0" borderId="1" xfId="34" applyNumberFormat="1" applyProtection="1">
      <alignment shrinkToFit="1"/>
    </xf>
    <xf numFmtId="0" fontId="6" fillId="0" borderId="1" xfId="34">
      <alignment shrinkToFit="1"/>
    </xf>
    <xf numFmtId="0" fontId="5" fillId="2" borderId="9" xfId="22" applyNumberFormat="1" applyBorder="1" applyAlignment="1" applyProtection="1">
      <alignment horizontal="center" vertical="center" wrapText="1"/>
    </xf>
    <xf numFmtId="0" fontId="5" fillId="2" borderId="5" xfId="22" applyNumberFormat="1" applyBorder="1" applyAlignment="1" applyProtection="1">
      <alignment horizontal="center" vertical="center" wrapText="1"/>
    </xf>
    <xf numFmtId="0" fontId="5" fillId="2" borderId="10" xfId="22" applyNumberFormat="1" applyBorder="1" applyAlignment="1" applyProtection="1">
      <alignment horizontal="center" vertical="center" wrapText="1"/>
    </xf>
    <xf numFmtId="0" fontId="5" fillId="2" borderId="11" xfId="22" applyNumberFormat="1" applyBorder="1" applyAlignment="1" applyProtection="1">
      <alignment horizontal="center" vertical="center" wrapText="1"/>
    </xf>
    <xf numFmtId="0" fontId="5" fillId="2" borderId="2" xfId="22" applyNumberFormat="1" applyBorder="1" applyAlignment="1" applyProtection="1">
      <alignment horizontal="center" vertical="center" wrapText="1"/>
    </xf>
    <xf numFmtId="0" fontId="5" fillId="2" borderId="12" xfId="22" applyNumberFormat="1" applyBorder="1" applyAlignment="1" applyProtection="1">
      <alignment horizontal="center" vertical="center" wrapText="1"/>
    </xf>
    <xf numFmtId="0" fontId="5" fillId="2" borderId="13" xfId="22" applyNumberFormat="1" applyBorder="1" applyAlignment="1" applyProtection="1">
      <alignment horizontal="center" vertical="center" wrapText="1"/>
    </xf>
    <xf numFmtId="0" fontId="5" fillId="2" borderId="14" xfId="22" applyNumberFormat="1" applyBorder="1" applyAlignment="1" applyProtection="1">
      <alignment horizontal="center" vertical="center" wrapText="1"/>
    </xf>
    <xf numFmtId="0" fontId="5" fillId="2" borderId="7" xfId="22" applyNumberFormat="1" applyBorder="1" applyAlignment="1" applyProtection="1">
      <alignment horizontal="center" vertical="center" wrapText="1"/>
    </xf>
    <xf numFmtId="0" fontId="5" fillId="2" borderId="6" xfId="22" applyNumberFormat="1" applyBorder="1" applyAlignment="1" applyProtection="1">
      <alignment horizontal="center" vertical="center" wrapText="1"/>
    </xf>
    <xf numFmtId="0" fontId="5" fillId="2" borderId="8" xfId="22" applyNumberFormat="1" applyBorder="1" applyAlignment="1" applyProtection="1">
      <alignment horizontal="center" vertical="center" wrapText="1"/>
    </xf>
  </cellXfs>
  <cellStyles count="42">
    <cellStyle name="br" xfId="37"/>
    <cellStyle name="col" xfId="36"/>
    <cellStyle name="style0" xfId="38"/>
    <cellStyle name="td" xfId="39"/>
    <cellStyle name="tr" xfId="35"/>
    <cellStyle name="xl21" xfId="40"/>
    <cellStyle name="xl22" xfId="6"/>
    <cellStyle name="xl23" xfId="18"/>
    <cellStyle name="xl24" xfId="21"/>
    <cellStyle name="xl25" xfId="26"/>
    <cellStyle name="xl26" xfId="28"/>
    <cellStyle name="xl27" xfId="29"/>
    <cellStyle name="xl28" xfId="10"/>
    <cellStyle name="xl29" xfId="33"/>
    <cellStyle name="xl30" xfId="22"/>
    <cellStyle name="xl31" xfId="34"/>
    <cellStyle name="xl32" xfId="20"/>
    <cellStyle name="xl33" xfId="30"/>
    <cellStyle name="xl34" xfId="32"/>
    <cellStyle name="xl35" xfId="23"/>
    <cellStyle name="xl36" xfId="31"/>
    <cellStyle name="xl37" xfId="15"/>
    <cellStyle name="xl38" xfId="24"/>
    <cellStyle name="xl39" xfId="25"/>
    <cellStyle name="xl40" xfId="27"/>
    <cellStyle name="xl41" xfId="1"/>
    <cellStyle name="xl42" xfId="2"/>
    <cellStyle name="xl43" xfId="7"/>
    <cellStyle name="xl44" xfId="11"/>
    <cellStyle name="xl45" xfId="13"/>
    <cellStyle name="xl46" xfId="16"/>
    <cellStyle name="xl47" xfId="3"/>
    <cellStyle name="xl48" xfId="8"/>
    <cellStyle name="xl49" xfId="14"/>
    <cellStyle name="xl50" xfId="4"/>
    <cellStyle name="xl51" xfId="9"/>
    <cellStyle name="xl52" xfId="12"/>
    <cellStyle name="xl53" xfId="17"/>
    <cellStyle name="xl54" xfId="19"/>
    <cellStyle name="xl55" xfId="41"/>
    <cellStyle name="xl56" xfId="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zoomScaleNormal="100" zoomScaleSheetLayoutView="100" workbookViewId="0">
      <selection activeCell="H20" sqref="H20"/>
    </sheetView>
  </sheetViews>
  <sheetFormatPr defaultColWidth="9.109375" defaultRowHeight="14.4" x14ac:dyDescent="0.3"/>
  <cols>
    <col min="1" max="1" width="6.5546875" style="1" customWidth="1"/>
    <col min="2" max="2" width="8.109375" style="1" customWidth="1"/>
    <col min="3" max="3" width="10.109375" style="1" customWidth="1"/>
    <col min="4" max="4" width="6.6640625" style="1" customWidth="1"/>
    <col min="5" max="5" width="7.44140625" style="1" customWidth="1"/>
    <col min="6" max="7" width="11.44140625" style="1" customWidth="1"/>
    <col min="8" max="13" width="15" style="1" customWidth="1"/>
    <col min="14" max="14" width="9.109375" style="1" customWidth="1"/>
    <col min="15" max="16384" width="9.109375" style="1"/>
  </cols>
  <sheetData>
    <row r="1" spans="1:14" ht="15.75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2" t="s">
        <v>1</v>
      </c>
      <c r="L1" s="3"/>
      <c r="M1" s="4" t="s">
        <v>2</v>
      </c>
      <c r="N1" s="5"/>
    </row>
    <row r="2" spans="1:14" ht="15.4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8" t="s">
        <v>3</v>
      </c>
      <c r="M2" s="9" t="s">
        <v>4</v>
      </c>
      <c r="N2" s="5"/>
    </row>
    <row r="3" spans="1:14" ht="38.4" customHeight="1" x14ac:dyDescent="0.3">
      <c r="A3" s="39" t="s">
        <v>5</v>
      </c>
      <c r="B3" s="40"/>
      <c r="C3" s="40"/>
      <c r="D3" s="40"/>
      <c r="E3" s="40"/>
      <c r="F3" s="40"/>
      <c r="G3" s="10"/>
      <c r="H3" s="41" t="s">
        <v>6</v>
      </c>
      <c r="I3" s="42"/>
      <c r="J3" s="42"/>
      <c r="K3" s="42"/>
      <c r="L3" s="8" t="s">
        <v>7</v>
      </c>
      <c r="M3" s="11"/>
      <c r="N3" s="5"/>
    </row>
    <row r="4" spans="1:14" ht="51.15" customHeight="1" x14ac:dyDescent="0.3">
      <c r="A4" s="39" t="s">
        <v>8</v>
      </c>
      <c r="B4" s="40"/>
      <c r="C4" s="40"/>
      <c r="D4" s="40"/>
      <c r="E4" s="40"/>
      <c r="F4" s="40"/>
      <c r="G4" s="10"/>
      <c r="H4" s="43" t="s">
        <v>9</v>
      </c>
      <c r="I4" s="44"/>
      <c r="J4" s="44"/>
      <c r="K4" s="44"/>
      <c r="L4" s="12" t="s">
        <v>10</v>
      </c>
      <c r="M4" s="11" t="s">
        <v>11</v>
      </c>
      <c r="N4" s="5"/>
    </row>
    <row r="5" spans="1:14" ht="37.35" customHeight="1" x14ac:dyDescent="0.3">
      <c r="A5" s="39" t="s">
        <v>12</v>
      </c>
      <c r="B5" s="40"/>
      <c r="C5" s="40"/>
      <c r="D5" s="40"/>
      <c r="E5" s="40"/>
      <c r="F5" s="40"/>
      <c r="G5" s="10"/>
      <c r="H5" s="43"/>
      <c r="I5" s="44"/>
      <c r="J5" s="44"/>
      <c r="K5" s="44"/>
      <c r="L5" s="12" t="s">
        <v>13</v>
      </c>
      <c r="M5" s="11"/>
      <c r="N5" s="5"/>
    </row>
    <row r="6" spans="1:14" ht="13.95" customHeight="1" x14ac:dyDescent="0.3">
      <c r="A6" s="39" t="s">
        <v>14</v>
      </c>
      <c r="B6" s="40"/>
      <c r="C6" s="40"/>
      <c r="D6" s="10"/>
      <c r="E6" s="10"/>
      <c r="F6" s="10"/>
      <c r="G6" s="10"/>
      <c r="H6" s="13"/>
      <c r="I6" s="13"/>
      <c r="J6" s="13"/>
      <c r="K6" s="14"/>
      <c r="L6" s="8" t="s">
        <v>15</v>
      </c>
      <c r="M6" s="15">
        <v>383</v>
      </c>
      <c r="N6" s="5"/>
    </row>
    <row r="7" spans="1:14" ht="12.9" customHeight="1" x14ac:dyDescent="0.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5"/>
    </row>
    <row r="8" spans="1:14" ht="15.15" customHeight="1" x14ac:dyDescent="0.3">
      <c r="A8" s="45" t="s">
        <v>16</v>
      </c>
      <c r="B8" s="46"/>
      <c r="C8" s="46"/>
      <c r="D8" s="46"/>
      <c r="E8" s="46"/>
      <c r="F8" s="46"/>
      <c r="G8" s="16"/>
      <c r="H8" s="41" t="s">
        <v>17</v>
      </c>
      <c r="I8" s="42"/>
      <c r="J8" s="42"/>
      <c r="K8" s="42"/>
      <c r="L8" s="16"/>
      <c r="M8" s="16"/>
      <c r="N8" s="5"/>
    </row>
    <row r="9" spans="1:14" ht="12.9" customHeight="1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5"/>
    </row>
    <row r="10" spans="1:14" ht="27" customHeight="1" x14ac:dyDescent="0.3">
      <c r="A10" s="47" t="s">
        <v>18</v>
      </c>
      <c r="B10" s="48"/>
      <c r="C10" s="48"/>
      <c r="D10" s="48"/>
      <c r="E10" s="19" t="s">
        <v>19</v>
      </c>
      <c r="F10" s="19" t="s">
        <v>20</v>
      </c>
      <c r="G10" s="19" t="s">
        <v>21</v>
      </c>
      <c r="H10" s="19" t="s">
        <v>22</v>
      </c>
      <c r="I10" s="19" t="s">
        <v>23</v>
      </c>
      <c r="J10" s="19" t="s">
        <v>24</v>
      </c>
      <c r="K10" s="19" t="s">
        <v>25</v>
      </c>
      <c r="L10" s="19" t="s">
        <v>26</v>
      </c>
      <c r="M10" s="19" t="s">
        <v>27</v>
      </c>
      <c r="N10" s="5"/>
    </row>
    <row r="11" spans="1:14" ht="13.95" customHeight="1" x14ac:dyDescent="0.3">
      <c r="A11" s="49" t="s">
        <v>28</v>
      </c>
      <c r="B11" s="50"/>
      <c r="C11" s="50"/>
      <c r="D11" s="50"/>
      <c r="E11" s="50"/>
      <c r="F11" s="50"/>
      <c r="G11" s="50"/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5"/>
    </row>
    <row r="12" spans="1:14" ht="13.95" customHeight="1" x14ac:dyDescent="0.3">
      <c r="A12" s="49" t="s">
        <v>29</v>
      </c>
      <c r="B12" s="50"/>
      <c r="C12" s="50"/>
      <c r="D12" s="50"/>
      <c r="E12" s="50"/>
      <c r="F12" s="50"/>
      <c r="G12" s="50"/>
      <c r="H12" s="21">
        <v>9808182.3399999999</v>
      </c>
      <c r="I12" s="21">
        <v>9808182.3399999999</v>
      </c>
      <c r="J12" s="21">
        <v>0</v>
      </c>
      <c r="K12" s="21">
        <v>0</v>
      </c>
      <c r="L12" s="21">
        <v>0</v>
      </c>
      <c r="M12" s="21">
        <v>0</v>
      </c>
      <c r="N12" s="5"/>
    </row>
    <row r="13" spans="1:14" ht="12.75" customHeight="1" x14ac:dyDescent="0.3">
      <c r="A13" s="22" t="s">
        <v>30</v>
      </c>
      <c r="B13" s="51" t="s">
        <v>31</v>
      </c>
      <c r="C13" s="52"/>
      <c r="D13" s="22" t="s">
        <v>32</v>
      </c>
      <c r="E13" s="22" t="s">
        <v>33</v>
      </c>
      <c r="F13" s="22"/>
      <c r="G13" s="22"/>
      <c r="H13" s="23">
        <v>9808182.3399999999</v>
      </c>
      <c r="I13" s="23">
        <v>9808182.3399999999</v>
      </c>
      <c r="J13" s="23">
        <v>0</v>
      </c>
      <c r="K13" s="23">
        <v>0</v>
      </c>
      <c r="L13" s="23">
        <v>0</v>
      </c>
      <c r="M13" s="23">
        <v>0</v>
      </c>
      <c r="N13" s="5"/>
    </row>
    <row r="14" spans="1:14" ht="13.95" customHeight="1" x14ac:dyDescent="0.3">
      <c r="A14" s="49" t="s">
        <v>34</v>
      </c>
      <c r="B14" s="50"/>
      <c r="C14" s="50"/>
      <c r="D14" s="50"/>
      <c r="E14" s="50"/>
      <c r="F14" s="50"/>
      <c r="G14" s="50"/>
      <c r="H14" s="21">
        <v>9808182.3399999999</v>
      </c>
      <c r="I14" s="21">
        <v>9808182.3399999999</v>
      </c>
      <c r="J14" s="21">
        <v>0</v>
      </c>
      <c r="K14" s="21">
        <v>0</v>
      </c>
      <c r="L14" s="21">
        <v>0</v>
      </c>
      <c r="M14" s="21">
        <v>0</v>
      </c>
      <c r="N14" s="5"/>
    </row>
    <row r="15" spans="1:14" ht="12.75" customHeight="1" x14ac:dyDescent="0.3">
      <c r="A15" s="22" t="s">
        <v>30</v>
      </c>
      <c r="B15" s="22" t="s">
        <v>35</v>
      </c>
      <c r="C15" s="22" t="s">
        <v>36</v>
      </c>
      <c r="D15" s="22" t="s">
        <v>37</v>
      </c>
      <c r="E15" s="22" t="s">
        <v>38</v>
      </c>
      <c r="F15" s="22"/>
      <c r="G15" s="22"/>
      <c r="H15" s="23">
        <v>2138555.2799999998</v>
      </c>
      <c r="I15" s="23">
        <v>2138555.2799999998</v>
      </c>
      <c r="J15" s="23">
        <v>0</v>
      </c>
      <c r="K15" s="23">
        <v>0</v>
      </c>
      <c r="L15" s="23">
        <v>0</v>
      </c>
      <c r="M15" s="23">
        <v>0</v>
      </c>
      <c r="N15" s="5"/>
    </row>
    <row r="16" spans="1:14" ht="12.75" customHeight="1" x14ac:dyDescent="0.3">
      <c r="A16" s="22" t="s">
        <v>30</v>
      </c>
      <c r="B16" s="22" t="s">
        <v>35</v>
      </c>
      <c r="C16" s="22" t="s">
        <v>36</v>
      </c>
      <c r="D16" s="22" t="s">
        <v>39</v>
      </c>
      <c r="E16" s="22" t="s">
        <v>40</v>
      </c>
      <c r="F16" s="22"/>
      <c r="G16" s="22"/>
      <c r="H16" s="23">
        <v>100000</v>
      </c>
      <c r="I16" s="23">
        <v>100000</v>
      </c>
      <c r="J16" s="23">
        <v>0</v>
      </c>
      <c r="K16" s="23">
        <v>0</v>
      </c>
      <c r="L16" s="23">
        <v>0</v>
      </c>
      <c r="M16" s="23">
        <v>0</v>
      </c>
      <c r="N16" s="5"/>
    </row>
    <row r="17" spans="1:14" ht="12.75" customHeight="1" x14ac:dyDescent="0.3">
      <c r="A17" s="22" t="s">
        <v>30</v>
      </c>
      <c r="B17" s="22" t="s">
        <v>35</v>
      </c>
      <c r="C17" s="22" t="s">
        <v>36</v>
      </c>
      <c r="D17" s="22" t="s">
        <v>41</v>
      </c>
      <c r="E17" s="22" t="s">
        <v>42</v>
      </c>
      <c r="F17" s="22"/>
      <c r="G17" s="22"/>
      <c r="H17" s="23">
        <v>645843.68999999994</v>
      </c>
      <c r="I17" s="23">
        <v>645843.68999999994</v>
      </c>
      <c r="J17" s="23">
        <v>0</v>
      </c>
      <c r="K17" s="23">
        <v>0</v>
      </c>
      <c r="L17" s="23">
        <v>0</v>
      </c>
      <c r="M17" s="23">
        <v>0</v>
      </c>
      <c r="N17" s="5"/>
    </row>
    <row r="18" spans="1:14" ht="12.75" customHeight="1" x14ac:dyDescent="0.3">
      <c r="A18" s="22" t="s">
        <v>30</v>
      </c>
      <c r="B18" s="22" t="s">
        <v>35</v>
      </c>
      <c r="C18" s="22" t="s">
        <v>36</v>
      </c>
      <c r="D18" s="22" t="s">
        <v>43</v>
      </c>
      <c r="E18" s="22" t="s">
        <v>44</v>
      </c>
      <c r="F18" s="22"/>
      <c r="G18" s="22"/>
      <c r="H18" s="23">
        <v>188000</v>
      </c>
      <c r="I18" s="23">
        <v>188000</v>
      </c>
      <c r="J18" s="23">
        <v>0</v>
      </c>
      <c r="K18" s="23">
        <v>0</v>
      </c>
      <c r="L18" s="23">
        <v>0</v>
      </c>
      <c r="M18" s="23">
        <v>0</v>
      </c>
      <c r="N18" s="5"/>
    </row>
    <row r="19" spans="1:14" ht="12.75" customHeight="1" x14ac:dyDescent="0.3">
      <c r="A19" s="22" t="s">
        <v>30</v>
      </c>
      <c r="B19" s="22" t="s">
        <v>35</v>
      </c>
      <c r="C19" s="22" t="s">
        <v>36</v>
      </c>
      <c r="D19" s="22" t="s">
        <v>45</v>
      </c>
      <c r="E19" s="22" t="s">
        <v>46</v>
      </c>
      <c r="F19" s="22"/>
      <c r="G19" s="22"/>
      <c r="H19" s="23">
        <v>241385</v>
      </c>
      <c r="I19" s="23">
        <v>241385</v>
      </c>
      <c r="J19" s="23">
        <v>0</v>
      </c>
      <c r="K19" s="23">
        <v>0</v>
      </c>
      <c r="L19" s="23">
        <v>0</v>
      </c>
      <c r="M19" s="23">
        <v>0</v>
      </c>
      <c r="N19" s="5"/>
    </row>
    <row r="20" spans="1:14" ht="12.75" customHeight="1" x14ac:dyDescent="0.3">
      <c r="A20" s="22" t="s">
        <v>30</v>
      </c>
      <c r="B20" s="22" t="s">
        <v>35</v>
      </c>
      <c r="C20" s="22" t="s">
        <v>36</v>
      </c>
      <c r="D20" s="22" t="s">
        <v>45</v>
      </c>
      <c r="E20" s="22" t="s">
        <v>47</v>
      </c>
      <c r="F20" s="22"/>
      <c r="G20" s="22"/>
      <c r="H20" s="23">
        <v>182324</v>
      </c>
      <c r="I20" s="23">
        <v>182324</v>
      </c>
      <c r="J20" s="23">
        <v>0</v>
      </c>
      <c r="K20" s="23">
        <v>0</v>
      </c>
      <c r="L20" s="23">
        <v>0</v>
      </c>
      <c r="M20" s="23">
        <v>0</v>
      </c>
      <c r="N20" s="5"/>
    </row>
    <row r="21" spans="1:14" ht="12.75" customHeight="1" x14ac:dyDescent="0.3">
      <c r="A21" s="22" t="s">
        <v>30</v>
      </c>
      <c r="B21" s="22" t="s">
        <v>35</v>
      </c>
      <c r="C21" s="22" t="s">
        <v>36</v>
      </c>
      <c r="D21" s="22" t="s">
        <v>45</v>
      </c>
      <c r="E21" s="22" t="s">
        <v>48</v>
      </c>
      <c r="F21" s="22"/>
      <c r="G21" s="22"/>
      <c r="H21" s="23">
        <v>120000</v>
      </c>
      <c r="I21" s="23">
        <v>120000</v>
      </c>
      <c r="J21" s="23">
        <v>0</v>
      </c>
      <c r="K21" s="23">
        <v>0</v>
      </c>
      <c r="L21" s="23">
        <v>0</v>
      </c>
      <c r="M21" s="23">
        <v>0</v>
      </c>
      <c r="N21" s="5"/>
    </row>
    <row r="22" spans="1:14" ht="12.75" customHeight="1" x14ac:dyDescent="0.3">
      <c r="A22" s="22" t="s">
        <v>30</v>
      </c>
      <c r="B22" s="22" t="s">
        <v>35</v>
      </c>
      <c r="C22" s="22" t="s">
        <v>36</v>
      </c>
      <c r="D22" s="22" t="s">
        <v>45</v>
      </c>
      <c r="E22" s="22" t="s">
        <v>49</v>
      </c>
      <c r="F22" s="22"/>
      <c r="G22" s="22"/>
      <c r="H22" s="23">
        <v>10000</v>
      </c>
      <c r="I22" s="23">
        <v>10000</v>
      </c>
      <c r="J22" s="23">
        <v>0</v>
      </c>
      <c r="K22" s="23">
        <v>0</v>
      </c>
      <c r="L22" s="23">
        <v>0</v>
      </c>
      <c r="M22" s="23">
        <v>0</v>
      </c>
      <c r="N22" s="5"/>
    </row>
    <row r="23" spans="1:14" ht="12.75" customHeight="1" x14ac:dyDescent="0.3">
      <c r="A23" s="22" t="s">
        <v>30</v>
      </c>
      <c r="B23" s="22" t="s">
        <v>35</v>
      </c>
      <c r="C23" s="22" t="s">
        <v>36</v>
      </c>
      <c r="D23" s="22" t="s">
        <v>45</v>
      </c>
      <c r="E23" s="22" t="s">
        <v>50</v>
      </c>
      <c r="F23" s="22"/>
      <c r="G23" s="22"/>
      <c r="H23" s="23">
        <v>30000</v>
      </c>
      <c r="I23" s="23">
        <v>30000</v>
      </c>
      <c r="J23" s="23">
        <v>0</v>
      </c>
      <c r="K23" s="23">
        <v>0</v>
      </c>
      <c r="L23" s="23">
        <v>0</v>
      </c>
      <c r="M23" s="23">
        <v>0</v>
      </c>
      <c r="N23" s="5"/>
    </row>
    <row r="24" spans="1:14" ht="12.75" customHeight="1" x14ac:dyDescent="0.3">
      <c r="A24" s="22" t="s">
        <v>30</v>
      </c>
      <c r="B24" s="22" t="s">
        <v>35</v>
      </c>
      <c r="C24" s="22" t="s">
        <v>36</v>
      </c>
      <c r="D24" s="22" t="s">
        <v>51</v>
      </c>
      <c r="E24" s="22" t="s">
        <v>52</v>
      </c>
      <c r="F24" s="22"/>
      <c r="G24" s="22"/>
      <c r="H24" s="23">
        <v>6152074.3700000001</v>
      </c>
      <c r="I24" s="23">
        <v>6152074.3700000001</v>
      </c>
      <c r="J24" s="23">
        <v>0</v>
      </c>
      <c r="K24" s="23">
        <v>0</v>
      </c>
      <c r="L24" s="23">
        <v>0</v>
      </c>
      <c r="M24" s="23">
        <v>0</v>
      </c>
      <c r="N24" s="5"/>
    </row>
    <row r="25" spans="1:14" ht="13.95" customHeight="1" x14ac:dyDescent="0.3">
      <c r="A25" s="49" t="s">
        <v>53</v>
      </c>
      <c r="B25" s="50"/>
      <c r="C25" s="50"/>
      <c r="D25" s="50"/>
      <c r="E25" s="50"/>
      <c r="F25" s="50"/>
      <c r="G25" s="50"/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5"/>
    </row>
    <row r="26" spans="1:14" ht="12.9" customHeight="1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5"/>
    </row>
    <row r="27" spans="1:14" ht="14.4" customHeight="1" x14ac:dyDescent="0.3">
      <c r="A27" s="25" t="s">
        <v>54</v>
      </c>
      <c r="B27" s="25"/>
      <c r="C27" s="25"/>
      <c r="D27" s="25"/>
      <c r="E27" s="25"/>
      <c r="F27" s="26"/>
      <c r="G27" s="26"/>
      <c r="H27" s="25"/>
      <c r="I27" s="53"/>
      <c r="J27" s="54"/>
      <c r="K27" s="54"/>
      <c r="L27" s="16"/>
      <c r="M27" s="16"/>
      <c r="N27" s="5"/>
    </row>
    <row r="28" spans="1:14" ht="14.4" customHeight="1" x14ac:dyDescent="0.3">
      <c r="A28" s="25"/>
      <c r="B28" s="25"/>
      <c r="C28" s="25"/>
      <c r="D28" s="25"/>
      <c r="E28" s="25"/>
      <c r="F28" s="55" t="s">
        <v>55</v>
      </c>
      <c r="G28" s="56"/>
      <c r="H28" s="25"/>
      <c r="I28" s="55" t="s">
        <v>56</v>
      </c>
      <c r="J28" s="56"/>
      <c r="K28" s="56"/>
      <c r="L28" s="27"/>
      <c r="M28" s="27"/>
      <c r="N28" s="5"/>
    </row>
    <row r="29" spans="1:14" ht="28.5" customHeight="1" x14ac:dyDescent="0.3">
      <c r="A29" s="57" t="s">
        <v>57</v>
      </c>
      <c r="B29" s="58"/>
      <c r="C29" s="58"/>
      <c r="D29" s="28"/>
      <c r="E29" s="25"/>
      <c r="F29" s="26"/>
      <c r="G29" s="26"/>
      <c r="H29" s="25"/>
      <c r="I29" s="53"/>
      <c r="J29" s="54"/>
      <c r="K29" s="54"/>
      <c r="L29" s="27"/>
      <c r="M29" s="27"/>
      <c r="N29" s="5"/>
    </row>
    <row r="30" spans="1:14" ht="14.4" customHeight="1" x14ac:dyDescent="0.3">
      <c r="A30" s="25"/>
      <c r="B30" s="25"/>
      <c r="C30" s="25"/>
      <c r="D30" s="25"/>
      <c r="E30" s="25"/>
      <c r="F30" s="55" t="s">
        <v>55</v>
      </c>
      <c r="G30" s="56"/>
      <c r="H30" s="25"/>
      <c r="I30" s="55" t="s">
        <v>56</v>
      </c>
      <c r="J30" s="56"/>
      <c r="K30" s="56"/>
      <c r="L30" s="27"/>
      <c r="M30" s="27"/>
      <c r="N30" s="5"/>
    </row>
    <row r="31" spans="1:14" ht="60.75" customHeight="1" x14ac:dyDescent="0.3">
      <c r="A31" s="57" t="s">
        <v>58</v>
      </c>
      <c r="B31" s="58"/>
      <c r="C31" s="58"/>
      <c r="D31" s="28"/>
      <c r="E31" s="25"/>
      <c r="F31" s="26"/>
      <c r="G31" s="26"/>
      <c r="H31" s="25"/>
      <c r="I31" s="53"/>
      <c r="J31" s="54"/>
      <c r="K31" s="54"/>
      <c r="L31" s="27"/>
      <c r="M31" s="27"/>
      <c r="N31" s="5"/>
    </row>
    <row r="32" spans="1:14" ht="14.4" customHeight="1" x14ac:dyDescent="0.3">
      <c r="A32" s="25"/>
      <c r="B32" s="25"/>
      <c r="C32" s="25"/>
      <c r="D32" s="25"/>
      <c r="E32" s="25"/>
      <c r="F32" s="55" t="s">
        <v>55</v>
      </c>
      <c r="G32" s="56"/>
      <c r="H32" s="25"/>
      <c r="I32" s="55" t="s">
        <v>56</v>
      </c>
      <c r="J32" s="56"/>
      <c r="K32" s="56"/>
      <c r="L32" s="27"/>
      <c r="M32" s="27"/>
      <c r="N32" s="5"/>
    </row>
    <row r="33" spans="1:14" ht="14.4" customHeight="1" x14ac:dyDescent="0.3">
      <c r="A33" s="59" t="s">
        <v>59</v>
      </c>
      <c r="B33" s="60"/>
      <c r="C33" s="60"/>
      <c r="D33" s="60"/>
      <c r="E33" s="60"/>
      <c r="F33" s="27"/>
      <c r="G33" s="27"/>
      <c r="H33" s="27"/>
      <c r="I33" s="27"/>
      <c r="J33" s="27"/>
      <c r="K33" s="27"/>
      <c r="L33" s="27"/>
      <c r="M33" s="27"/>
      <c r="N33" s="5"/>
    </row>
  </sheetData>
  <mergeCells count="28">
    <mergeCell ref="A33:E33"/>
    <mergeCell ref="F30:G30"/>
    <mergeCell ref="I30:K30"/>
    <mergeCell ref="A31:C31"/>
    <mergeCell ref="I31:K31"/>
    <mergeCell ref="F32:G32"/>
    <mergeCell ref="I32:K32"/>
    <mergeCell ref="A25:G25"/>
    <mergeCell ref="I27:K27"/>
    <mergeCell ref="F28:G28"/>
    <mergeCell ref="I28:K28"/>
    <mergeCell ref="A29:C29"/>
    <mergeCell ref="I29:K29"/>
    <mergeCell ref="A10:D10"/>
    <mergeCell ref="A11:G11"/>
    <mergeCell ref="A12:G12"/>
    <mergeCell ref="B13:C13"/>
    <mergeCell ref="A14:G14"/>
    <mergeCell ref="A5:F5"/>
    <mergeCell ref="H5:K5"/>
    <mergeCell ref="A6:C6"/>
    <mergeCell ref="A8:F8"/>
    <mergeCell ref="H8:K8"/>
    <mergeCell ref="A1:J1"/>
    <mergeCell ref="A3:F3"/>
    <mergeCell ref="H3:K3"/>
    <mergeCell ref="A4:F4"/>
    <mergeCell ref="H4:K4"/>
  </mergeCells>
  <pageMargins left="0.51180550000000002" right="0.51180550000000002" top="0.74791660000000004" bottom="0.74791660000000004" header="0.3152778" footer="0.3152778"/>
  <pageSetup paperSize="9" fitToHeight="0" orientation="portrait"/>
  <headerFooter>
    <oddFooter>&amp;RСтраница &amp;P
Всего страниц &amp;N</oddFooter>
    <evenFooter>&amp;RСтраница &amp;P
Всего страниц &amp;N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="90" zoomScaleNormal="90" workbookViewId="0">
      <selection activeCell="F24" sqref="F24"/>
    </sheetView>
  </sheetViews>
  <sheetFormatPr defaultColWidth="9.109375" defaultRowHeight="14.4" x14ac:dyDescent="0.3"/>
  <cols>
    <col min="1" max="1" width="6.5546875" style="1" customWidth="1"/>
    <col min="2" max="2" width="8.109375" style="1" customWidth="1"/>
    <col min="3" max="3" width="10.109375" style="1" customWidth="1"/>
    <col min="4" max="4" width="6.6640625" style="1" customWidth="1"/>
    <col min="5" max="5" width="7.44140625" style="1" customWidth="1"/>
    <col min="6" max="6" width="15" style="1" customWidth="1"/>
    <col min="7" max="15" width="13" style="1" customWidth="1"/>
    <col min="16" max="17" width="15" style="1" customWidth="1"/>
    <col min="18" max="18" width="9.109375" style="1" customWidth="1"/>
    <col min="19" max="16384" width="9.109375" style="1"/>
  </cols>
  <sheetData>
    <row r="1" spans="1:18" ht="15.75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2" t="s">
        <v>1</v>
      </c>
      <c r="J1" s="2"/>
      <c r="K1" s="2"/>
      <c r="L1" s="2"/>
      <c r="M1" s="2"/>
      <c r="N1" s="2"/>
      <c r="O1" s="2"/>
      <c r="P1" s="3"/>
      <c r="Q1" s="4" t="s">
        <v>2</v>
      </c>
      <c r="R1" s="5"/>
    </row>
    <row r="2" spans="1:18" ht="15.45" customHeight="1" x14ac:dyDescent="0.3">
      <c r="A2" s="6"/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8" t="s">
        <v>3</v>
      </c>
      <c r="Q2" s="9" t="s">
        <v>4</v>
      </c>
      <c r="R2" s="5"/>
    </row>
    <row r="3" spans="1:18" ht="38.4" customHeight="1" x14ac:dyDescent="0.3">
      <c r="A3" s="39" t="s">
        <v>5</v>
      </c>
      <c r="B3" s="40"/>
      <c r="C3" s="40"/>
      <c r="D3" s="40"/>
      <c r="E3" s="40"/>
      <c r="F3" s="41" t="s">
        <v>6</v>
      </c>
      <c r="G3" s="42"/>
      <c r="H3" s="42"/>
      <c r="I3" s="42"/>
      <c r="J3" s="30"/>
      <c r="K3" s="30"/>
      <c r="L3" s="30"/>
      <c r="M3" s="30"/>
      <c r="N3" s="30"/>
      <c r="O3" s="30"/>
      <c r="P3" s="8" t="s">
        <v>7</v>
      </c>
      <c r="Q3" s="11"/>
      <c r="R3" s="5"/>
    </row>
    <row r="4" spans="1:18" ht="51.15" customHeight="1" x14ac:dyDescent="0.3">
      <c r="A4" s="39" t="s">
        <v>8</v>
      </c>
      <c r="B4" s="40"/>
      <c r="C4" s="40"/>
      <c r="D4" s="40"/>
      <c r="E4" s="40"/>
      <c r="F4" s="43" t="s">
        <v>9</v>
      </c>
      <c r="G4" s="44"/>
      <c r="H4" s="44"/>
      <c r="I4" s="44"/>
      <c r="J4" s="31"/>
      <c r="K4" s="31"/>
      <c r="L4" s="31"/>
      <c r="M4" s="31"/>
      <c r="N4" s="31"/>
      <c r="O4" s="31"/>
      <c r="P4" s="12" t="s">
        <v>10</v>
      </c>
      <c r="Q4" s="11" t="s">
        <v>11</v>
      </c>
      <c r="R4" s="5"/>
    </row>
    <row r="5" spans="1:18" ht="37.35" customHeight="1" x14ac:dyDescent="0.3">
      <c r="A5" s="39" t="s">
        <v>12</v>
      </c>
      <c r="B5" s="40"/>
      <c r="C5" s="40"/>
      <c r="D5" s="40"/>
      <c r="E5" s="40"/>
      <c r="F5" s="43"/>
      <c r="G5" s="44"/>
      <c r="H5" s="44"/>
      <c r="I5" s="44"/>
      <c r="J5" s="31"/>
      <c r="K5" s="31"/>
      <c r="L5" s="31"/>
      <c r="M5" s="31"/>
      <c r="N5" s="31"/>
      <c r="O5" s="31"/>
      <c r="P5" s="12" t="s">
        <v>13</v>
      </c>
      <c r="Q5" s="11"/>
      <c r="R5" s="5"/>
    </row>
    <row r="6" spans="1:18" ht="13.95" customHeight="1" x14ac:dyDescent="0.3">
      <c r="A6" s="39" t="s">
        <v>14</v>
      </c>
      <c r="B6" s="40"/>
      <c r="C6" s="40"/>
      <c r="D6" s="29"/>
      <c r="E6" s="29"/>
      <c r="F6" s="13"/>
      <c r="G6" s="13"/>
      <c r="H6" s="13"/>
      <c r="I6" s="14"/>
      <c r="J6" s="14"/>
      <c r="K6" s="14"/>
      <c r="L6" s="14"/>
      <c r="M6" s="14"/>
      <c r="N6" s="14"/>
      <c r="O6" s="14"/>
      <c r="P6" s="8" t="s">
        <v>15</v>
      </c>
      <c r="Q6" s="15">
        <v>383</v>
      </c>
      <c r="R6" s="5"/>
    </row>
    <row r="7" spans="1:18" ht="12.9" customHeight="1" x14ac:dyDescent="0.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5"/>
    </row>
    <row r="8" spans="1:18" ht="15.15" customHeight="1" x14ac:dyDescent="0.3">
      <c r="A8" s="45" t="s">
        <v>16</v>
      </c>
      <c r="B8" s="46"/>
      <c r="C8" s="46"/>
      <c r="D8" s="46"/>
      <c r="E8" s="46"/>
      <c r="F8" s="41" t="s">
        <v>17</v>
      </c>
      <c r="G8" s="42"/>
      <c r="H8" s="42"/>
      <c r="I8" s="42"/>
      <c r="J8" s="30"/>
      <c r="K8" s="30"/>
      <c r="L8" s="30"/>
      <c r="M8" s="30"/>
      <c r="N8" s="30"/>
      <c r="O8" s="30"/>
      <c r="P8" s="16"/>
      <c r="Q8" s="16"/>
      <c r="R8" s="5"/>
    </row>
    <row r="9" spans="1:18" ht="12.9" customHeight="1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5"/>
    </row>
    <row r="10" spans="1:18" ht="27" customHeight="1" x14ac:dyDescent="0.3">
      <c r="A10" s="61" t="s">
        <v>18</v>
      </c>
      <c r="B10" s="62"/>
      <c r="C10" s="62"/>
      <c r="D10" s="63"/>
      <c r="E10" s="67" t="s">
        <v>19</v>
      </c>
      <c r="F10" s="67" t="s">
        <v>23</v>
      </c>
      <c r="G10" s="69" t="s">
        <v>23</v>
      </c>
      <c r="H10" s="70"/>
      <c r="I10" s="70"/>
      <c r="J10" s="70"/>
      <c r="K10" s="70"/>
      <c r="L10" s="70"/>
      <c r="M10" s="70"/>
      <c r="N10" s="70"/>
      <c r="O10" s="70"/>
      <c r="P10" s="70"/>
      <c r="Q10" s="71"/>
      <c r="R10" s="5"/>
    </row>
    <row r="11" spans="1:18" ht="27" customHeight="1" x14ac:dyDescent="0.3">
      <c r="A11" s="64"/>
      <c r="B11" s="65"/>
      <c r="C11" s="65"/>
      <c r="D11" s="66"/>
      <c r="E11" s="68"/>
      <c r="F11" s="68"/>
      <c r="G11" s="32" t="s">
        <v>60</v>
      </c>
      <c r="H11" s="32" t="s">
        <v>61</v>
      </c>
      <c r="I11" s="32" t="s">
        <v>62</v>
      </c>
      <c r="J11" s="32" t="s">
        <v>63</v>
      </c>
      <c r="K11" s="32" t="s">
        <v>64</v>
      </c>
      <c r="L11" s="32" t="s">
        <v>65</v>
      </c>
      <c r="M11" s="32" t="s">
        <v>66</v>
      </c>
      <c r="N11" s="32" t="s">
        <v>67</v>
      </c>
      <c r="O11" s="32" t="s">
        <v>68</v>
      </c>
      <c r="P11" s="32" t="s">
        <v>69</v>
      </c>
      <c r="Q11" s="32" t="s">
        <v>70</v>
      </c>
      <c r="R11" s="5"/>
    </row>
    <row r="12" spans="1:18" ht="13.95" customHeight="1" x14ac:dyDescent="0.3">
      <c r="A12" s="49" t="s">
        <v>28</v>
      </c>
      <c r="B12" s="50"/>
      <c r="C12" s="50"/>
      <c r="D12" s="50"/>
      <c r="E12" s="50"/>
      <c r="F12" s="20">
        <v>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5"/>
    </row>
    <row r="13" spans="1:18" ht="13.95" customHeight="1" x14ac:dyDescent="0.3">
      <c r="A13" s="49" t="s">
        <v>29</v>
      </c>
      <c r="B13" s="50"/>
      <c r="C13" s="50"/>
      <c r="D13" s="50"/>
      <c r="E13" s="50"/>
      <c r="F13" s="21">
        <v>9808182.3399999999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5"/>
    </row>
    <row r="14" spans="1:18" ht="12.75" customHeight="1" x14ac:dyDescent="0.3">
      <c r="A14" s="33" t="s">
        <v>30</v>
      </c>
      <c r="B14" s="51" t="s">
        <v>31</v>
      </c>
      <c r="C14" s="52"/>
      <c r="D14" s="33" t="s">
        <v>32</v>
      </c>
      <c r="E14" s="33" t="s">
        <v>33</v>
      </c>
      <c r="F14" s="23">
        <v>9808182.3399999999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5"/>
    </row>
    <row r="15" spans="1:18" ht="13.95" customHeight="1" x14ac:dyDescent="0.3">
      <c r="A15" s="49" t="s">
        <v>34</v>
      </c>
      <c r="B15" s="50"/>
      <c r="C15" s="50"/>
      <c r="D15" s="50"/>
      <c r="E15" s="50"/>
      <c r="F15" s="21">
        <f>SUM(F16:F25)</f>
        <v>9808182.3399999999</v>
      </c>
      <c r="G15" s="21">
        <f t="shared" ref="G15:Q15" si="0">SUM(G16:G25)</f>
        <v>1683266.91044</v>
      </c>
      <c r="H15" s="21">
        <f t="shared" si="0"/>
        <v>0</v>
      </c>
      <c r="I15" s="21">
        <f t="shared" si="0"/>
        <v>0</v>
      </c>
      <c r="J15" s="21">
        <f t="shared" si="0"/>
        <v>0</v>
      </c>
      <c r="K15" s="21">
        <f t="shared" si="0"/>
        <v>0</v>
      </c>
      <c r="L15" s="21">
        <f t="shared" si="0"/>
        <v>0</v>
      </c>
      <c r="M15" s="21">
        <f t="shared" si="0"/>
        <v>0</v>
      </c>
      <c r="N15" s="21">
        <f t="shared" si="0"/>
        <v>0</v>
      </c>
      <c r="O15" s="21">
        <f t="shared" si="0"/>
        <v>0</v>
      </c>
      <c r="P15" s="21">
        <f t="shared" si="0"/>
        <v>0</v>
      </c>
      <c r="Q15" s="21">
        <f t="shared" si="0"/>
        <v>0</v>
      </c>
      <c r="R15" s="5"/>
    </row>
    <row r="16" spans="1:18" ht="12.75" customHeight="1" x14ac:dyDescent="0.3">
      <c r="A16" s="33" t="s">
        <v>30</v>
      </c>
      <c r="B16" s="33" t="s">
        <v>35</v>
      </c>
      <c r="C16" s="33" t="s">
        <v>36</v>
      </c>
      <c r="D16" s="33" t="s">
        <v>37</v>
      </c>
      <c r="E16" s="33" t="s">
        <v>38</v>
      </c>
      <c r="F16" s="23">
        <v>2138555.2799999998</v>
      </c>
      <c r="G16" s="23">
        <v>325247.21999999997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5"/>
    </row>
    <row r="17" spans="1:18" ht="12.75" customHeight="1" x14ac:dyDescent="0.3">
      <c r="A17" s="33" t="s">
        <v>30</v>
      </c>
      <c r="B17" s="33" t="s">
        <v>35</v>
      </c>
      <c r="C17" s="33" t="s">
        <v>36</v>
      </c>
      <c r="D17" s="33" t="s">
        <v>39</v>
      </c>
      <c r="E17" s="33" t="s">
        <v>40</v>
      </c>
      <c r="F17" s="23">
        <v>100000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5"/>
    </row>
    <row r="18" spans="1:18" ht="12.75" customHeight="1" x14ac:dyDescent="0.3">
      <c r="A18" s="33" t="s">
        <v>30</v>
      </c>
      <c r="B18" s="33" t="s">
        <v>35</v>
      </c>
      <c r="C18" s="33" t="s">
        <v>36</v>
      </c>
      <c r="D18" s="33" t="s">
        <v>41</v>
      </c>
      <c r="E18" s="33" t="s">
        <v>42</v>
      </c>
      <c r="F18" s="23">
        <v>645843.68999999994</v>
      </c>
      <c r="G18" s="23">
        <f>G16*30.2%</f>
        <v>98224.660439999992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5"/>
    </row>
    <row r="19" spans="1:18" ht="12.75" customHeight="1" x14ac:dyDescent="0.3">
      <c r="A19" s="33" t="s">
        <v>30</v>
      </c>
      <c r="B19" s="33" t="s">
        <v>35</v>
      </c>
      <c r="C19" s="33" t="s">
        <v>36</v>
      </c>
      <c r="D19" s="33">
        <v>244</v>
      </c>
      <c r="E19" s="33" t="s">
        <v>44</v>
      </c>
      <c r="F19" s="23">
        <v>188000</v>
      </c>
      <c r="G19" s="23">
        <v>14000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5"/>
    </row>
    <row r="20" spans="1:18" ht="12.75" customHeight="1" x14ac:dyDescent="0.3">
      <c r="A20" s="33" t="s">
        <v>30</v>
      </c>
      <c r="B20" s="33" t="s">
        <v>35</v>
      </c>
      <c r="C20" s="33" t="s">
        <v>36</v>
      </c>
      <c r="D20" s="33" t="s">
        <v>45</v>
      </c>
      <c r="E20" s="33" t="s">
        <v>46</v>
      </c>
      <c r="F20" s="23">
        <v>241385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5"/>
    </row>
    <row r="21" spans="1:18" ht="12.75" customHeight="1" x14ac:dyDescent="0.3">
      <c r="A21" s="33" t="s">
        <v>30</v>
      </c>
      <c r="B21" s="33" t="s">
        <v>35</v>
      </c>
      <c r="C21" s="33" t="s">
        <v>36</v>
      </c>
      <c r="D21" s="33" t="s">
        <v>45</v>
      </c>
      <c r="E21" s="33" t="s">
        <v>47</v>
      </c>
      <c r="F21" s="23">
        <v>182324</v>
      </c>
      <c r="G21" s="23">
        <v>36000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5"/>
    </row>
    <row r="22" spans="1:18" ht="12.75" customHeight="1" x14ac:dyDescent="0.3">
      <c r="A22" s="33" t="s">
        <v>30</v>
      </c>
      <c r="B22" s="33" t="s">
        <v>35</v>
      </c>
      <c r="C22" s="33" t="s">
        <v>36</v>
      </c>
      <c r="D22" s="33" t="s">
        <v>45</v>
      </c>
      <c r="E22" s="33" t="s">
        <v>48</v>
      </c>
      <c r="F22" s="23">
        <v>120000</v>
      </c>
      <c r="G22" s="23">
        <v>120000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5"/>
    </row>
    <row r="23" spans="1:18" ht="12.75" customHeight="1" x14ac:dyDescent="0.3">
      <c r="A23" s="33" t="s">
        <v>30</v>
      </c>
      <c r="B23" s="33" t="s">
        <v>35</v>
      </c>
      <c r="C23" s="33" t="s">
        <v>36</v>
      </c>
      <c r="D23" s="33" t="s">
        <v>45</v>
      </c>
      <c r="E23" s="33" t="s">
        <v>49</v>
      </c>
      <c r="F23" s="23">
        <v>30000</v>
      </c>
      <c r="G23" s="23">
        <v>10000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5"/>
    </row>
    <row r="24" spans="1:18" ht="12.75" customHeight="1" x14ac:dyDescent="0.3">
      <c r="A24" s="33" t="s">
        <v>30</v>
      </c>
      <c r="B24" s="33" t="s">
        <v>35</v>
      </c>
      <c r="C24" s="33" t="s">
        <v>36</v>
      </c>
      <c r="D24" s="33" t="s">
        <v>45</v>
      </c>
      <c r="E24" s="33" t="s">
        <v>50</v>
      </c>
      <c r="F24" s="23">
        <v>10000</v>
      </c>
      <c r="G24" s="23">
        <v>5000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5"/>
    </row>
    <row r="25" spans="1:18" ht="12.75" customHeight="1" x14ac:dyDescent="0.3">
      <c r="A25" s="33" t="s">
        <v>30</v>
      </c>
      <c r="B25" s="33" t="s">
        <v>35</v>
      </c>
      <c r="C25" s="33" t="s">
        <v>36</v>
      </c>
      <c r="D25" s="33" t="s">
        <v>51</v>
      </c>
      <c r="E25" s="33" t="s">
        <v>52</v>
      </c>
      <c r="F25" s="23">
        <v>6152074.3700000001</v>
      </c>
      <c r="G25" s="23">
        <f>1069795.03+5000</f>
        <v>1074795.03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5"/>
    </row>
    <row r="26" spans="1:18" ht="13.95" customHeight="1" x14ac:dyDescent="0.3">
      <c r="A26" s="49" t="s">
        <v>53</v>
      </c>
      <c r="B26" s="50"/>
      <c r="C26" s="50"/>
      <c r="D26" s="50"/>
      <c r="E26" s="50"/>
      <c r="F26" s="20">
        <v>0</v>
      </c>
      <c r="G26" s="20">
        <v>0</v>
      </c>
      <c r="H26" s="20">
        <v>0</v>
      </c>
      <c r="I26" s="20">
        <v>0</v>
      </c>
      <c r="J26" s="20"/>
      <c r="K26" s="20"/>
      <c r="L26" s="20"/>
      <c r="M26" s="20"/>
      <c r="N26" s="20"/>
      <c r="O26" s="20"/>
      <c r="P26" s="20">
        <v>0</v>
      </c>
      <c r="Q26" s="20">
        <v>0</v>
      </c>
      <c r="R26" s="5"/>
    </row>
    <row r="27" spans="1:18" ht="12.9" customHeight="1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5"/>
    </row>
    <row r="28" spans="1:18" ht="14.4" customHeight="1" x14ac:dyDescent="0.3">
      <c r="A28" s="25" t="s">
        <v>54</v>
      </c>
      <c r="B28" s="25"/>
      <c r="C28" s="25"/>
      <c r="D28" s="25"/>
      <c r="E28" s="25"/>
      <c r="F28" s="25"/>
      <c r="G28" s="53"/>
      <c r="H28" s="54"/>
      <c r="I28" s="54"/>
      <c r="J28" s="34"/>
      <c r="K28" s="34"/>
      <c r="L28" s="34"/>
      <c r="M28" s="34"/>
      <c r="N28" s="34"/>
      <c r="O28" s="34"/>
      <c r="P28" s="16"/>
      <c r="Q28" s="16"/>
      <c r="R28" s="5"/>
    </row>
    <row r="29" spans="1:18" ht="14.4" customHeight="1" x14ac:dyDescent="0.3">
      <c r="A29" s="25"/>
      <c r="B29" s="25"/>
      <c r="C29" s="25"/>
      <c r="D29" s="25"/>
      <c r="E29" s="25"/>
      <c r="F29" s="25"/>
      <c r="G29" s="55" t="s">
        <v>56</v>
      </c>
      <c r="H29" s="56"/>
      <c r="I29" s="56"/>
      <c r="J29" s="35"/>
      <c r="K29" s="35"/>
      <c r="L29" s="35"/>
      <c r="M29" s="35"/>
      <c r="N29" s="35"/>
      <c r="O29" s="35"/>
      <c r="P29" s="27"/>
      <c r="Q29" s="27"/>
      <c r="R29" s="5"/>
    </row>
    <row r="30" spans="1:18" ht="28.5" customHeight="1" x14ac:dyDescent="0.3">
      <c r="A30" s="57" t="s">
        <v>57</v>
      </c>
      <c r="B30" s="58"/>
      <c r="C30" s="58"/>
      <c r="D30" s="36"/>
      <c r="E30" s="25"/>
      <c r="F30" s="25"/>
      <c r="G30" s="53"/>
      <c r="H30" s="54"/>
      <c r="I30" s="54"/>
      <c r="J30" s="34"/>
      <c r="K30" s="34"/>
      <c r="L30" s="34"/>
      <c r="M30" s="34"/>
      <c r="N30" s="34"/>
      <c r="O30" s="34"/>
      <c r="P30" s="27"/>
      <c r="Q30" s="27"/>
      <c r="R30" s="5"/>
    </row>
    <row r="31" spans="1:18" ht="14.4" customHeight="1" x14ac:dyDescent="0.3">
      <c r="A31" s="25"/>
      <c r="B31" s="25"/>
      <c r="C31" s="25"/>
      <c r="D31" s="25"/>
      <c r="E31" s="25"/>
      <c r="F31" s="25"/>
      <c r="G31" s="55" t="s">
        <v>56</v>
      </c>
      <c r="H31" s="56"/>
      <c r="I31" s="56"/>
      <c r="J31" s="35"/>
      <c r="K31" s="35"/>
      <c r="L31" s="35"/>
      <c r="M31" s="35"/>
      <c r="N31" s="35"/>
      <c r="O31" s="35"/>
      <c r="P31" s="27"/>
      <c r="Q31" s="27"/>
      <c r="R31" s="5"/>
    </row>
    <row r="32" spans="1:18" ht="60.75" customHeight="1" x14ac:dyDescent="0.3">
      <c r="A32" s="57" t="s">
        <v>58</v>
      </c>
      <c r="B32" s="58"/>
      <c r="C32" s="58"/>
      <c r="D32" s="36"/>
      <c r="E32" s="25"/>
      <c r="F32" s="25"/>
      <c r="G32" s="53"/>
      <c r="H32" s="54"/>
      <c r="I32" s="54"/>
      <c r="J32" s="34"/>
      <c r="K32" s="34"/>
      <c r="L32" s="34"/>
      <c r="M32" s="34"/>
      <c r="N32" s="34"/>
      <c r="O32" s="34"/>
      <c r="P32" s="27"/>
      <c r="Q32" s="27"/>
      <c r="R32" s="5"/>
    </row>
    <row r="33" spans="1:18" ht="14.4" customHeight="1" x14ac:dyDescent="0.3">
      <c r="A33" s="25"/>
      <c r="B33" s="25"/>
      <c r="C33" s="25"/>
      <c r="D33" s="25"/>
      <c r="E33" s="25"/>
      <c r="F33" s="25"/>
      <c r="G33" s="55" t="s">
        <v>56</v>
      </c>
      <c r="H33" s="56"/>
      <c r="I33" s="56"/>
      <c r="J33" s="35"/>
      <c r="K33" s="35"/>
      <c r="L33" s="35"/>
      <c r="M33" s="35"/>
      <c r="N33" s="35"/>
      <c r="O33" s="35"/>
      <c r="P33" s="27"/>
      <c r="Q33" s="27"/>
      <c r="R33" s="5"/>
    </row>
    <row r="34" spans="1:18" ht="14.4" customHeight="1" x14ac:dyDescent="0.3">
      <c r="A34" s="59" t="s">
        <v>59</v>
      </c>
      <c r="B34" s="60"/>
      <c r="C34" s="60"/>
      <c r="D34" s="60"/>
      <c r="E34" s="60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5"/>
    </row>
  </sheetData>
  <mergeCells count="28">
    <mergeCell ref="A5:E5"/>
    <mergeCell ref="F5:I5"/>
    <mergeCell ref="A1:H1"/>
    <mergeCell ref="A3:E3"/>
    <mergeCell ref="F3:I3"/>
    <mergeCell ref="A4:E4"/>
    <mergeCell ref="F4:I4"/>
    <mergeCell ref="A6:C6"/>
    <mergeCell ref="A8:E8"/>
    <mergeCell ref="F8:I8"/>
    <mergeCell ref="A12:E12"/>
    <mergeCell ref="A13:E13"/>
    <mergeCell ref="G33:I33"/>
    <mergeCell ref="A34:E34"/>
    <mergeCell ref="A10:D11"/>
    <mergeCell ref="E10:E11"/>
    <mergeCell ref="F10:F11"/>
    <mergeCell ref="G10:Q10"/>
    <mergeCell ref="A30:C30"/>
    <mergeCell ref="G30:I30"/>
    <mergeCell ref="G31:I31"/>
    <mergeCell ref="A32:C32"/>
    <mergeCell ref="G32:I32"/>
    <mergeCell ref="B14:C14"/>
    <mergeCell ref="A15:E15"/>
    <mergeCell ref="A26:E26"/>
    <mergeCell ref="G28:I28"/>
    <mergeCell ref="G29:I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2022-10-31 22:13:53.863&lt;/string&gt;&#10;  &lt;/DateInfo&gt;&#10;  &lt;Code&gt;DOCUMENTS_TFINPLAN&lt;/Code&gt;&#10;  &lt;OriginalCode&gt;DOCUMENTS_TFINPLAN&lt;/OriginalCode&gt;&#10;  &lt;ObjectCode&gt;DOCUMENTS_TFINPLAN&lt;/ObjectCode&gt;&#10;  &lt;DocLink&gt;43101319&lt;/DocLink&gt;&#10;  &lt;DocName&gt;Черновик - План финансово-хозяйственной деятельности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  <Parameter Name="cbcr_Документ!link1" Type="System.Int32" Value="43101319"/>
    <Parameter Name="cbcr_Документ!bcorr" Type="System.Int32" Value="1678142"/>
    <Parameter Name="cbcr_Документ!corr" Type="System.Int32" Value="1681339"/>
    <Parameter Name="cbcr_Документ!acc" Type="System.Int32" Value="83617"/>
    <Parameter Name="cbcr_Документ!number" Type="System.String" Value="3069"/>
  </Parameters>
</MailMerge>
</file>

<file path=customXml/itemProps1.xml><?xml version="1.0" encoding="utf-8"?>
<ds:datastoreItem xmlns:ds="http://schemas.openxmlformats.org/officeDocument/2006/customXml" ds:itemID="{DAA3D1BC-4E40-473B-A0CE-72414ECEAAD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Документ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LAPTOP-4QHDI8OS\Администратор</dc:creator>
  <cp:lastModifiedBy>Администратор</cp:lastModifiedBy>
  <dcterms:created xsi:type="dcterms:W3CDTF">2023-01-29T17:02:36Z</dcterms:created>
  <dcterms:modified xsi:type="dcterms:W3CDTF">2023-09-19T01:44:29Z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Черновик - План финансово-хозяйственной деятельности</vt:lpwstr>
  </property>
  <property fmtid="{D5CDD505-2E9C-101B-9397-08002B2CF9AE}" pid="3" name="Название отчета">
    <vt:lpwstr>Черновик - План финансово-хозяйственной деятельности.xlsx</vt:lpwstr>
  </property>
  <property fmtid="{D5CDD505-2E9C-101B-9397-08002B2CF9AE}" pid="4" name="Версия клиента">
    <vt:lpwstr>22.1.28.11110 (.NET 4.7.2)</vt:lpwstr>
  </property>
  <property fmtid="{D5CDD505-2E9C-101B-9397-08002B2CF9AE}" pid="5" name="Версия базы">
    <vt:lpwstr>22.1.1542.708679153</vt:lpwstr>
  </property>
  <property fmtid="{D5CDD505-2E9C-101B-9397-08002B2CF9AE}" pid="6" name="Тип сервера">
    <vt:lpwstr>MSSQL</vt:lpwstr>
  </property>
  <property fmtid="{D5CDD505-2E9C-101B-9397-08002B2CF9AE}" pid="7" name="Сервер">
    <vt:lpwstr>minfin61</vt:lpwstr>
  </property>
  <property fmtid="{D5CDD505-2E9C-101B-9397-08002B2CF9AE}" pid="8" name="База">
    <vt:lpwstr>bud2023</vt:lpwstr>
  </property>
  <property fmtid="{D5CDD505-2E9C-101B-9397-08002B2CF9AE}" pid="9" name="Пользователь">
    <vt:lpwstr>olen_sandal1</vt:lpwstr>
  </property>
  <property fmtid="{D5CDD505-2E9C-101B-9397-08002B2CF9AE}" pid="10" name="Шаблон">
    <vt:lpwstr>rep_izm_plan_fhd_lcl3_new (1).xlt</vt:lpwstr>
  </property>
  <property fmtid="{D5CDD505-2E9C-101B-9397-08002B2CF9AE}" pid="11" name="Локальная база">
    <vt:lpwstr>не используется</vt:lpwstr>
  </property>
</Properties>
</file>